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KAROLINA\2026\GUIA Y FORMATOS AG 2026\III. INF. PROGR AG 2026\"/>
    </mc:Choice>
  </mc:AlternateContent>
  <bookViews>
    <workbookView xWindow="0" yWindow="0" windowWidth="24000" windowHeight="9735"/>
  </bookViews>
  <sheets>
    <sheet name="CProg  " sheetId="3" r:id="rId1"/>
  </sheets>
  <definedNames>
    <definedName name="_xlnm.Print_Area" localSheetId="0">'CProg  '!$B$2:$K$41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1" i="3" l="1"/>
  <c r="H41" i="3"/>
  <c r="G41" i="3"/>
  <c r="F41" i="3"/>
  <c r="E41" i="3"/>
  <c r="J41" i="3"/>
  <c r="J31" i="3"/>
  <c r="J26" i="3"/>
  <c r="J18" i="3"/>
  <c r="J14" i="3"/>
  <c r="J11" i="3"/>
  <c r="J27" i="3"/>
  <c r="J15" i="3"/>
  <c r="J13" i="3"/>
  <c r="J12" i="3"/>
  <c r="G12" i="3"/>
  <c r="G40" i="3" l="1"/>
  <c r="J40" i="3" s="1"/>
  <c r="G39" i="3"/>
  <c r="G38" i="3"/>
  <c r="G37" i="3"/>
  <c r="J37" i="3" s="1"/>
  <c r="G36" i="3"/>
  <c r="J36" i="3" s="1"/>
  <c r="G35" i="3"/>
  <c r="G34" i="3"/>
  <c r="G33" i="3"/>
  <c r="J33" i="3" s="1"/>
  <c r="G32" i="3"/>
  <c r="J32" i="3" s="1"/>
  <c r="G30" i="3"/>
  <c r="G29" i="3"/>
  <c r="G28" i="3"/>
  <c r="G27" i="3"/>
  <c r="G26" i="3" s="1"/>
  <c r="G25" i="3"/>
  <c r="G24" i="3"/>
  <c r="J24" i="3" s="1"/>
  <c r="G23" i="3"/>
  <c r="G22" i="3"/>
  <c r="J22" i="3" s="1"/>
  <c r="G21" i="3"/>
  <c r="G20" i="3"/>
  <c r="J20" i="3" s="1"/>
  <c r="G19" i="3"/>
  <c r="G18" i="3" s="1"/>
  <c r="G17" i="3"/>
  <c r="G16" i="3"/>
  <c r="G15" i="3"/>
  <c r="G14" i="3" s="1"/>
  <c r="G13" i="3"/>
  <c r="G11" i="3" s="1"/>
  <c r="J39" i="3"/>
  <c r="J38" i="3"/>
  <c r="J35" i="3"/>
  <c r="J34" i="3"/>
  <c r="J25" i="3"/>
  <c r="J23" i="3"/>
  <c r="J21" i="3"/>
  <c r="J19" i="3"/>
  <c r="J17" i="3"/>
  <c r="J16" i="3"/>
  <c r="I31" i="3"/>
  <c r="H31" i="3"/>
  <c r="F31" i="3"/>
  <c r="I26" i="3"/>
  <c r="H26" i="3"/>
  <c r="F26" i="3"/>
  <c r="I18" i="3"/>
  <c r="H18" i="3"/>
  <c r="F18" i="3"/>
  <c r="I14" i="3"/>
  <c r="H14" i="3"/>
  <c r="F14" i="3"/>
  <c r="I11" i="3"/>
  <c r="H11" i="3"/>
  <c r="F11" i="3"/>
  <c r="E31" i="3"/>
  <c r="E26" i="3"/>
  <c r="E18" i="3"/>
  <c r="E14" i="3"/>
  <c r="E11" i="3"/>
  <c r="G31" i="3" l="1"/>
  <c r="J30" i="3"/>
  <c r="J29" i="3"/>
  <c r="J28" i="3"/>
</calcChain>
</file>

<file path=xl/sharedStrings.xml><?xml version="1.0" encoding="utf-8"?>
<sst xmlns="http://schemas.openxmlformats.org/spreadsheetml/2006/main" count="53" uniqueCount="53">
  <si>
    <t>Gasto por Categoría Programática</t>
  </si>
  <si>
    <t>Concepto</t>
  </si>
  <si>
    <t xml:space="preserve">Egresos </t>
  </si>
  <si>
    <t>Subejercicio</t>
  </si>
  <si>
    <t>Aprobado</t>
  </si>
  <si>
    <t>Ampliaciones/ (Reducciones)</t>
  </si>
  <si>
    <t>Modificado</t>
  </si>
  <si>
    <t>Devengado</t>
  </si>
  <si>
    <t>Pagado</t>
  </si>
  <si>
    <t>Subsidios: Sector Social y Privado o Entidades Federativas y Municipios</t>
  </si>
  <si>
    <t>Prestación de Servicios Públicos</t>
  </si>
  <si>
    <t>Provisión de Bienes Públicos</t>
  </si>
  <si>
    <t>(Cifras en Pesos)</t>
  </si>
  <si>
    <t>3 = (1 + 2 )</t>
  </si>
  <si>
    <t>6 = ( 3 - 4 )</t>
  </si>
  <si>
    <t xml:space="preserve">Programas </t>
  </si>
  <si>
    <t>Subsidios sujetos a Reglas de Operación</t>
  </si>
  <si>
    <t>Subsidios sujetos a Lineamientos de Operación</t>
  </si>
  <si>
    <t>Bienes, Servicios e Infraestructura Pública</t>
  </si>
  <si>
    <t>Proyectos de Inversión e Infraestructura y Obra Pública</t>
  </si>
  <si>
    <t>Desempeño de las Funciones de Gobierno</t>
  </si>
  <si>
    <t>Funciones de las Fuerzas Armadas</t>
  </si>
  <si>
    <t>Fomento, Promoción y Servicios para el Desarrollo Económico y Social</t>
  </si>
  <si>
    <t>Regulación y supervición</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</si>
  <si>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</si>
  <si>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</si>
  <si>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</si>
  <si>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</si>
  <si>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</si>
  <si>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 xml:space="preserve">Apoyo para el desarrollo de las funciones de gobierno </t>
  </si>
  <si>
    <t>Apoyo al buen gobierno y mejoramiento de la gestión</t>
  </si>
  <si>
    <t>Provisiones y reasignaciones presupuestarias especifícas</t>
  </si>
  <si>
    <t>Operaciones ajenas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</si>
  <si>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</si>
  <si>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</si>
  <si>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</si>
  <si>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</si>
  <si>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</si>
  <si>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Pensiones y jubilaciones</t>
  </si>
  <si>
    <t>Obligaciones de cumplimiento de resolución jurisdiccional</t>
  </si>
  <si>
    <t>Aportaciones a la seguridad social</t>
  </si>
  <si>
    <t>Aportaciones a fondos de estabilización</t>
  </si>
  <si>
    <t>Aportaciones a fondos de inversión y reestructura de pensiones</t>
  </si>
  <si>
    <t>Total del Egreso</t>
  </si>
  <si>
    <t>Avance de Gestión Financiera 2026</t>
  </si>
  <si>
    <t>Reglas de Validación del Gasto por Categoría Programática:</t>
  </si>
  <si>
    <r>
      <t>·</t>
    </r>
    <r>
      <rPr>
        <b/>
        <sz val="7"/>
        <color theme="8" tint="-0.499984740745262"/>
        <rFont val="Times New Roman"/>
        <family val="1"/>
      </rPr>
      <t xml:space="preserve">           </t>
    </r>
    <r>
      <rPr>
        <b/>
        <sz val="9"/>
        <color theme="8" tint="-0.499984740745262"/>
        <rFont val="Arial"/>
        <family val="2"/>
      </rPr>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r>
  </si>
  <si>
    <r>
      <t>·</t>
    </r>
    <r>
      <rPr>
        <b/>
        <sz val="7"/>
        <color theme="8" tint="-0.499984740745262"/>
        <rFont val="Times New Roman"/>
        <family val="1"/>
      </rPr>
      <t xml:space="preserve">           </t>
    </r>
    <r>
      <rPr>
        <b/>
        <sz val="9"/>
        <color theme="8" tint="-0.499984740745262"/>
        <rFont val="Arial"/>
        <family val="2"/>
      </rPr>
      <t>La cifra de la fila “Total del Egreso” de la columna “Ampliaciones/ (Reducciones)” deberá coincidir con el saldo del rubro 8.2.3 Modificaciones al Presupuesto de Egresos Aprobado</t>
    </r>
    <r>
      <rPr>
        <b/>
        <sz val="12"/>
        <color theme="8" tint="-0.499984740745262"/>
        <rFont val="Times New Roman"/>
        <family val="1"/>
      </rPr>
      <t xml:space="preserve"> </t>
    </r>
    <r>
      <rPr>
        <b/>
        <sz val="9"/>
        <color theme="8" tint="-0.499984740745262"/>
        <rFont val="Arial"/>
        <family val="2"/>
      </rPr>
      <t>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r>
  </si>
  <si>
    <r>
      <t>·</t>
    </r>
    <r>
      <rPr>
        <b/>
        <sz val="7"/>
        <color theme="8" tint="-0.499984740745262"/>
        <rFont val="Times New Roman"/>
        <family val="1"/>
      </rPr>
      <t xml:space="preserve">           </t>
    </r>
    <r>
      <rPr>
        <b/>
        <sz val="9"/>
        <color theme="8" tint="-0.499984740745262"/>
        <rFont val="Arial"/>
        <family val="2"/>
      </rPr>
      <t>La cifra de la fila “Total del Egreso” de la columna “Devengado” deberá coincidir con el total de cargos del rubro 8.2.5 Presupuesto de Egresos Devengado</t>
    </r>
    <r>
      <rPr>
        <b/>
        <sz val="12"/>
        <color theme="8" tint="-0.499984740745262"/>
        <rFont val="Times New Roman"/>
        <family val="1"/>
      </rPr>
      <t xml:space="preserve"> </t>
    </r>
    <r>
      <rPr>
        <b/>
        <sz val="9"/>
        <color theme="8" tint="-0.499984740745262"/>
        <rFont val="Arial"/>
        <family val="2"/>
      </rPr>
      <t>del periodo que se reporta. La cifra debe ser congruente con la línea de Presupuesto de Egresos Devengado de la Nota de Memoria.</t>
    </r>
  </si>
  <si>
    <r>
      <t>·</t>
    </r>
    <r>
      <rPr>
        <b/>
        <sz val="7"/>
        <color theme="8" tint="-0.499984740745262"/>
        <rFont val="Times New Roman"/>
        <family val="1"/>
      </rPr>
      <t xml:space="preserve">           </t>
    </r>
    <r>
      <rPr>
        <b/>
        <sz val="9"/>
        <color theme="8" tint="-0.499984740745262"/>
        <rFont val="Arial"/>
        <family val="2"/>
      </rPr>
      <t>La cifra de la fila de “Total del Egreso” de la columna “Pagado” deberá coincidir con el total de cargos del rubro 8.2.7 Presupuesto de Egresos Pagado del periodo que se reporta. La cifra debe ser congruente con la línea de Presupuesto de Egresos Pagado de la Nota de Memoria.</t>
    </r>
  </si>
  <si>
    <t>Reforma DOF 10-12-2025</t>
  </si>
  <si>
    <t>Instituto de Cultura Física y Deporte del Estado de Zacatecas</t>
  </si>
  <si>
    <t>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</si>
</sst>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1"/>
      <color theme="1"/>
      <name val="Calibri"/>
      <family val="2"/>
      <scheme val="minor"/>
    </font>
    <font>
      <b/>
      <sz val="8"/>
      <color theme="0"/>
      <name val="Montserrat"/>
    </font>
    <font>
      <sz val="11"/>
      <color theme="0"/>
      <name val="Calibri"/>
      <family val="2"/>
      <scheme val="minor"/>
    </font>
    <font>
      <b/>
      <sz val="12"/>
      <name val="Montserrat"/>
    </font>
    <font>
      <sz val="7"/>
      <color theme="1"/>
      <name val="Gotham Book"/>
    </font>
    <font>
      <sz val="12"/>
      <color theme="1"/>
      <name val="Montserrat"/>
    </font>
    <font>
      <sz val="7"/>
      <color theme="1"/>
      <name val="Montserrat"/>
    </font>
    <font>
      <sz val="11"/>
      <color theme="1"/>
      <name val="Montserrat"/>
    </font>
    <font>
      <b/>
      <sz val="9"/>
      <name val="Arial"/>
      <family val="2"/>
    </font>
    <font>
      <sz val="9"/>
      <name val="Arial"/>
      <family val="2"/>
    </font>
    <font>
      <b/>
      <sz val="7"/>
      <name val="Gotham Book"/>
    </font>
    <font>
      <b/>
      <sz val="7"/>
      <color theme="1"/>
      <name val="Gotham Book"/>
    </font>
    <font>
      <sz val="7"/>
      <color theme="0" tint="-0.499984740745262"/>
      <name val="Gotham Book"/>
    </font>
    <font>
      <b/>
      <sz val="9"/>
      <color theme="8" tint="-0.499984740745262"/>
      <name val="Arial"/>
      <family val="2"/>
    </font>
    <font>
      <b/>
      <sz val="7"/>
      <color theme="8" tint="-0.499984740745262"/>
      <name val="Gotham Book"/>
    </font>
    <font>
      <b/>
      <sz val="9"/>
      <color theme="8" tint="-0.499984740745262"/>
      <name val="Symbol"/>
      <family val="1"/>
      <charset val="2"/>
    </font>
    <font>
      <b/>
      <sz val="7"/>
      <color theme="8" tint="-0.499984740745262"/>
      <name val="Times New Roman"/>
      <family val="1"/>
    </font>
    <font>
      <b/>
      <sz val="12"/>
      <color theme="8" tint="-0.499984740745262"/>
      <name val="Times New Roman"/>
      <family val="1"/>
    </font>
    <font>
      <b/>
      <sz val="10"/>
      <color theme="8" tint="-0.499984740745262"/>
      <name val="Arial"/>
      <family val="2"/>
    </font>
    <font>
      <i/>
      <sz val="8"/>
      <color rgb="FF0000FF"/>
      <name val="Arial"/>
      <family val="2"/>
    </font>
  </fonts>
  <fills count="4">
    <fill>
      <patternFill patternType="none"/>
    </fill>
    <fill>
      <patternFill patternType="gray125"/>
    </fill>
    <fill>
      <patternFill patternType="solid">
        <fgColor theme="0"/>
        <bgColor indexed="64"/>
      </patternFill>
    </fill>
    <fill>
      <patternFill patternType="solid">
        <fgColor rgb="FF800000"/>
        <bgColor indexed="64"/>
      </patternFill>
    </fill>
  </fills>
  <borders count="16">
    <border>
      <left/>
      <right/>
      <top/>
      <bottom/>
      <diagonal/>
    </border>
    <border>
      <left style="medium">
        <color theme="0"/>
      </left>
      <right style="medium">
        <color theme="0"/>
      </right>
      <top style="medium">
        <color theme="0"/>
      </top>
      <bottom style="medium">
        <color theme="0"/>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medium">
        <color theme="0"/>
      </left>
      <right style="medium">
        <color theme="0"/>
      </right>
      <top/>
      <bottom style="medium">
        <color theme="0"/>
      </bottom>
      <diagonal/>
    </border>
    <border>
      <left style="medium">
        <color theme="0"/>
      </left>
      <right style="thin">
        <color rgb="FF8F302E"/>
      </right>
      <top/>
      <bottom style="medium">
        <color theme="0"/>
      </bottom>
      <diagonal/>
    </border>
    <border>
      <left style="medium">
        <color theme="0"/>
      </left>
      <right style="thin">
        <color rgb="FF8F302E"/>
      </right>
      <top style="medium">
        <color theme="0"/>
      </top>
      <bottom style="medium">
        <color theme="0"/>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42">
    <xf numFmtId="0" fontId="0" fillId="0" borderId="0" xfId="0"/>
    <xf numFmtId="0" fontId="1" fillId="3" borderId="1" xfId="0" applyFont="1" applyFill="1" applyBorder="1" applyAlignment="1">
      <alignment horizontal="center" vertical="center" wrapText="1"/>
    </xf>
    <xf numFmtId="0" fontId="4" fillId="0" borderId="0" xfId="0" applyFont="1"/>
    <xf numFmtId="0" fontId="4" fillId="2" borderId="0" xfId="0" applyFont="1" applyFill="1"/>
    <xf numFmtId="0" fontId="5" fillId="2" borderId="0" xfId="0" applyFont="1" applyFill="1"/>
    <xf numFmtId="0" fontId="3" fillId="2" borderId="0" xfId="0" applyFont="1" applyFill="1" applyAlignment="1">
      <alignment horizontal="left"/>
    </xf>
    <xf numFmtId="0" fontId="6" fillId="2" borderId="0" xfId="0" applyFont="1" applyFill="1"/>
    <xf numFmtId="0" fontId="6" fillId="0" borderId="0" xfId="0" applyFont="1"/>
    <xf numFmtId="0" fontId="7" fillId="0" borderId="0" xfId="0" applyFont="1"/>
    <xf numFmtId="3" fontId="8" fillId="2" borderId="10" xfId="0" applyNumberFormat="1" applyFont="1" applyFill="1" applyBorder="1" applyAlignment="1">
      <alignment horizontal="right" vertical="center" wrapText="1"/>
    </xf>
    <xf numFmtId="0" fontId="9" fillId="2" borderId="11" xfId="0" applyFont="1" applyFill="1" applyBorder="1" applyAlignment="1">
      <alignment horizontal="justify" vertical="center" wrapText="1"/>
    </xf>
    <xf numFmtId="0" fontId="8" fillId="2" borderId="0" xfId="0" applyFont="1" applyFill="1" applyAlignment="1">
      <alignment horizontal="justify" vertical="center" wrapText="1"/>
    </xf>
    <xf numFmtId="0" fontId="10" fillId="2" borderId="0" xfId="0" applyFont="1" applyFill="1"/>
    <xf numFmtId="0" fontId="9" fillId="2" borderId="0" xfId="0" applyFont="1" applyFill="1" applyAlignment="1">
      <alignment horizontal="justify" vertical="center" wrapText="1"/>
    </xf>
    <xf numFmtId="0" fontId="9" fillId="2" borderId="3" xfId="0" applyFont="1" applyFill="1" applyBorder="1" applyAlignment="1">
      <alignment horizontal="justify" vertical="center" wrapText="1"/>
    </xf>
    <xf numFmtId="0" fontId="11" fillId="2" borderId="0" xfId="0" applyFont="1" applyFill="1"/>
    <xf numFmtId="0" fontId="8" fillId="2" borderId="12" xfId="0" applyFont="1" applyFill="1" applyBorder="1" applyAlignment="1">
      <alignment horizontal="justify" vertical="center" wrapText="1"/>
    </xf>
    <xf numFmtId="0" fontId="12" fillId="0" borderId="0" xfId="0" applyFont="1"/>
    <xf numFmtId="0" fontId="2" fillId="2" borderId="0" xfId="0" applyFont="1" applyFill="1"/>
    <xf numFmtId="0" fontId="3" fillId="2" borderId="0" xfId="0" applyFont="1" applyFill="1"/>
    <xf numFmtId="0" fontId="14" fillId="0" borderId="0" xfId="0" applyFont="1"/>
    <xf numFmtId="0" fontId="18" fillId="0" borderId="0" xfId="0" applyFont="1" applyAlignment="1">
      <alignment vertical="center"/>
    </xf>
    <xf numFmtId="0" fontId="19" fillId="0" borderId="0" xfId="0" applyFont="1" applyAlignment="1">
      <alignment horizontal="right" vertical="center"/>
    </xf>
    <xf numFmtId="164" fontId="8" fillId="2" borderId="2" xfId="0" applyNumberFormat="1" applyFont="1" applyFill="1" applyBorder="1" applyAlignment="1">
      <alignment horizontal="right" vertical="center" wrapText="1"/>
    </xf>
    <xf numFmtId="164" fontId="9" fillId="2" borderId="2" xfId="0" applyNumberFormat="1" applyFont="1" applyFill="1" applyBorder="1" applyAlignment="1">
      <alignment horizontal="right" vertical="center" wrapText="1"/>
    </xf>
    <xf numFmtId="164" fontId="8" fillId="2" borderId="15" xfId="0" applyNumberFormat="1" applyFont="1" applyFill="1" applyBorder="1" applyAlignment="1">
      <alignment horizontal="right" vertical="center" wrapText="1"/>
    </xf>
    <xf numFmtId="0" fontId="15" fillId="0" borderId="0" xfId="0" applyFont="1" applyAlignment="1">
      <alignment horizontal="left" vertical="center" wrapText="1"/>
    </xf>
    <xf numFmtId="0" fontId="8" fillId="2" borderId="13" xfId="0" applyFont="1" applyFill="1" applyBorder="1" applyAlignment="1">
      <alignment horizontal="left" vertical="center" wrapText="1" indent="3"/>
    </xf>
    <xf numFmtId="0" fontId="8" fillId="2" borderId="14" xfId="0" applyFont="1" applyFill="1" applyBorder="1" applyAlignment="1">
      <alignment horizontal="left" vertical="center" wrapText="1" indent="3"/>
    </xf>
    <xf numFmtId="0" fontId="1" fillId="3" borderId="0" xfId="0" applyFont="1" applyFill="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Alignment="1">
      <alignment horizontal="justify" vertical="center" wrapText="1"/>
    </xf>
    <xf numFmtId="0" fontId="8" fillId="2" borderId="3" xfId="0" applyFont="1" applyFill="1" applyBorder="1" applyAlignment="1">
      <alignment horizontal="justify" vertical="center" wrapText="1"/>
    </xf>
    <xf numFmtId="0" fontId="3" fillId="2" borderId="0" xfId="0" applyFont="1" applyFill="1" applyAlignment="1">
      <alignment horizontal="center"/>
    </xf>
    <xf numFmtId="0" fontId="3" fillId="2"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3" fontId="8" fillId="2" borderId="2" xfId="0" applyNumberFormat="1" applyFont="1" applyFill="1" applyBorder="1" applyAlignment="1">
      <alignment horizontal="right" vertical="center" wrapText="1"/>
    </xf>
    <xf numFmtId="3" fontId="9" fillId="2" borderId="2"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600287</xdr:colOff>
      <xdr:row>1</xdr:row>
      <xdr:rowOff>97367</xdr:rowOff>
    </xdr:from>
    <xdr:to>
      <xdr:col>3</xdr:col>
      <xdr:colOff>1666875</xdr:colOff>
      <xdr:row>5</xdr:row>
      <xdr:rowOff>145018</xdr:rowOff>
    </xdr:to>
    <xdr:pic>
      <xdr:nvPicPr>
        <xdr:cNvPr id="2" name="Imagen 1">
          <a:extLst>
            <a:ext uri="{FF2B5EF4-FFF2-40B4-BE49-F238E27FC236}">
              <a16:creationId xmlns:a16="http://schemas.microsoft.com/office/drawing/2014/main" xmlns="" id="{06372143-15B4-487C-BCA1-E5FA9FD58B55}"/>
            </a:ext>
          </a:extLst>
        </xdr:cNvPr>
        <xdr:cNvPicPr>
          <a:picLocks noChangeAspect="1"/>
        </xdr:cNvPicPr>
      </xdr:nvPicPr>
      <xdr:blipFill>
        <a:blip xmlns:r="http://schemas.openxmlformats.org/officeDocument/2006/relationships" r:embed="rId1"/>
        <a:stretch>
          <a:fillRect/>
        </a:stretch>
      </xdr:blipFill>
      <xdr:spPr>
        <a:xfrm>
          <a:off x="1238462" y="345017"/>
          <a:ext cx="1066588" cy="1009676"/>
        </a:xfrm>
        <a:prstGeom prst="rect">
          <a:avLst/>
        </a:prstGeom>
      </xdr:spPr>
    </xdr:pic>
    <xdr:clientData/>
  </xdr:twoCellAnchor>
  <xdr:twoCellAnchor editAs="oneCell">
    <xdr:from>
      <xdr:col>8</xdr:col>
      <xdr:colOff>409574</xdr:colOff>
      <xdr:row>2</xdr:row>
      <xdr:rowOff>9524</xdr:rowOff>
    </xdr:from>
    <xdr:to>
      <xdr:col>9</xdr:col>
      <xdr:colOff>104774</xdr:colOff>
      <xdr:row>5</xdr:row>
      <xdr:rowOff>85725</xdr:rowOff>
    </xdr:to>
    <xdr:pic>
      <xdr:nvPicPr>
        <xdr:cNvPr id="4" name="Imagen 3"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9753599" y="504824"/>
          <a:ext cx="809625" cy="790576"/>
        </a:xfrm>
        <a:prstGeom prst="rect">
          <a:avLst/>
        </a:prstGeom>
        <a:noFill/>
        <a:ln>
          <a:noFill/>
        </a:ln>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tabSelected="1" view="pageBreakPreview" topLeftCell="A13" zoomScale="120" zoomScaleSheetLayoutView="120" workbookViewId="0">
      <selection activeCell="E41" sqref="E41"/>
    </sheetView>
  </sheetViews>
  <sheetFormatPr baseColWidth="10" defaultColWidth="11.42578125" defaultRowHeight="9"/>
  <cols>
    <col min="1" max="1" width="2.140625" style="3" customWidth="1"/>
    <col min="2" max="3" width="3.7109375" style="2" customWidth="1"/>
    <col min="4" max="4" width="62.7109375" style="2" customWidth="1"/>
    <col min="5" max="5" width="17.7109375" style="2" bestFit="1" customWidth="1"/>
    <col min="6" max="10" width="16.7109375" style="2" customWidth="1"/>
    <col min="11" max="11" width="1.7109375" style="3" customWidth="1"/>
    <col min="12" max="12" width="9.140625" style="2" customWidth="1"/>
    <col min="13" max="16384" width="11.42578125" style="2"/>
  </cols>
  <sheetData>
    <row r="1" spans="1:12" ht="20.100000000000001" customHeight="1">
      <c r="A1" s="35"/>
      <c r="B1" s="35"/>
      <c r="C1" s="35"/>
      <c r="D1" s="35"/>
      <c r="E1" s="35"/>
      <c r="F1" s="35"/>
      <c r="G1" s="35"/>
      <c r="H1" s="35"/>
      <c r="I1" s="35"/>
      <c r="J1" s="35"/>
      <c r="K1" s="35"/>
    </row>
    <row r="2" spans="1:12" ht="20.100000000000001" customHeight="1">
      <c r="B2" s="36" t="s">
        <v>44</v>
      </c>
      <c r="C2" s="36"/>
      <c r="D2" s="36"/>
      <c r="E2" s="36"/>
      <c r="F2" s="36"/>
      <c r="G2" s="36"/>
      <c r="H2" s="36"/>
      <c r="I2" s="36"/>
      <c r="J2" s="36"/>
      <c r="K2" s="19"/>
      <c r="L2" s="19"/>
    </row>
    <row r="3" spans="1:12" ht="20.100000000000001" customHeight="1">
      <c r="B3" s="36" t="s">
        <v>51</v>
      </c>
      <c r="C3" s="36"/>
      <c r="D3" s="36"/>
      <c r="E3" s="36"/>
      <c r="F3" s="36"/>
      <c r="G3" s="36"/>
      <c r="H3" s="36"/>
      <c r="I3" s="36"/>
      <c r="J3" s="36"/>
      <c r="K3" s="19"/>
      <c r="L3" s="19"/>
    </row>
    <row r="4" spans="1:12" ht="20.100000000000001" customHeight="1">
      <c r="B4" s="36" t="s">
        <v>0</v>
      </c>
      <c r="C4" s="36"/>
      <c r="D4" s="36"/>
      <c r="E4" s="36"/>
      <c r="F4" s="36"/>
      <c r="G4" s="36"/>
      <c r="H4" s="36"/>
      <c r="I4" s="36"/>
      <c r="J4" s="36"/>
      <c r="K4" s="4"/>
      <c r="L4" s="4"/>
    </row>
    <row r="5" spans="1:12" s="3" customFormat="1" ht="17.25" customHeight="1">
      <c r="B5" s="35" t="s">
        <v>52</v>
      </c>
      <c r="C5" s="35"/>
      <c r="D5" s="35"/>
      <c r="E5" s="35"/>
      <c r="F5" s="35"/>
      <c r="G5" s="35"/>
      <c r="H5" s="35"/>
      <c r="I5" s="35"/>
      <c r="J5" s="35"/>
      <c r="K5" s="4"/>
      <c r="L5" s="4"/>
    </row>
    <row r="6" spans="1:12" ht="15.75">
      <c r="B6" s="36" t="s">
        <v>12</v>
      </c>
      <c r="C6" s="36"/>
      <c r="D6" s="36"/>
      <c r="E6" s="36"/>
      <c r="F6" s="36"/>
      <c r="G6" s="36"/>
      <c r="H6" s="36"/>
      <c r="I6" s="36"/>
      <c r="J6" s="36"/>
      <c r="K6" s="5"/>
      <c r="L6" s="5"/>
    </row>
    <row r="7" spans="1:12" ht="12" thickBot="1">
      <c r="B7" s="29" t="s">
        <v>1</v>
      </c>
      <c r="C7" s="29"/>
      <c r="D7" s="29"/>
      <c r="E7" s="37" t="s">
        <v>2</v>
      </c>
      <c r="F7" s="37"/>
      <c r="G7" s="37"/>
      <c r="H7" s="37"/>
      <c r="I7" s="37"/>
      <c r="J7" s="38" t="s">
        <v>3</v>
      </c>
      <c r="K7" s="6"/>
      <c r="L7" s="7"/>
    </row>
    <row r="8" spans="1:12" ht="33" customHeight="1" thickBot="1">
      <c r="B8" s="29"/>
      <c r="C8" s="29"/>
      <c r="D8" s="29"/>
      <c r="E8" s="1" t="s">
        <v>4</v>
      </c>
      <c r="F8" s="1" t="s">
        <v>5</v>
      </c>
      <c r="G8" s="1" t="s">
        <v>6</v>
      </c>
      <c r="H8" s="1" t="s">
        <v>7</v>
      </c>
      <c r="I8" s="1" t="s">
        <v>8</v>
      </c>
      <c r="J8" s="39"/>
      <c r="K8" s="6"/>
      <c r="L8" s="7"/>
    </row>
    <row r="9" spans="1:12" ht="6.75" customHeight="1">
      <c r="B9" s="18"/>
      <c r="C9" s="18"/>
      <c r="D9" s="18"/>
      <c r="E9" s="18">
        <v>1</v>
      </c>
      <c r="F9" s="18">
        <v>2</v>
      </c>
      <c r="G9" s="18" t="s">
        <v>13</v>
      </c>
      <c r="H9" s="18">
        <v>4</v>
      </c>
      <c r="I9" s="18">
        <v>5</v>
      </c>
      <c r="J9" s="18" t="s">
        <v>14</v>
      </c>
      <c r="K9" s="6"/>
      <c r="L9" s="8"/>
    </row>
    <row r="10" spans="1:12" ht="24" customHeight="1">
      <c r="B10" s="30" t="s">
        <v>15</v>
      </c>
      <c r="C10" s="31"/>
      <c r="D10" s="32"/>
      <c r="E10" s="9"/>
      <c r="F10" s="9"/>
      <c r="G10" s="9"/>
      <c r="H10" s="9"/>
      <c r="I10" s="9"/>
      <c r="J10" s="9"/>
      <c r="K10" s="6"/>
      <c r="L10" s="8"/>
    </row>
    <row r="11" spans="1:12" ht="18" customHeight="1">
      <c r="B11" s="10"/>
      <c r="C11" s="33" t="s">
        <v>9</v>
      </c>
      <c r="D11" s="34"/>
      <c r="E11" s="40">
        <f>SUM(E12:E13)</f>
        <v>72032355.359999999</v>
      </c>
      <c r="F11" s="40">
        <f t="shared" ref="F11:I11" si="0">SUM(F12:F13)</f>
        <v>7970048.7999999998</v>
      </c>
      <c r="G11" s="40">
        <f t="shared" si="0"/>
        <v>80002404.159999996</v>
      </c>
      <c r="H11" s="40">
        <f t="shared" si="0"/>
        <v>24671508.809999999</v>
      </c>
      <c r="I11" s="40">
        <f t="shared" si="0"/>
        <v>24576508.809999999</v>
      </c>
      <c r="J11" s="40">
        <f>SUM(J12:J13)</f>
        <v>55330895.349999994</v>
      </c>
      <c r="K11" s="6"/>
      <c r="L11" s="8"/>
    </row>
    <row r="12" spans="1:12" ht="16.899999999999999" customHeight="1">
      <c r="A12" s="12"/>
      <c r="B12" s="10"/>
      <c r="C12" s="13"/>
      <c r="D12" s="14" t="s">
        <v>16</v>
      </c>
      <c r="E12" s="41">
        <v>5600000</v>
      </c>
      <c r="F12" s="41">
        <v>0</v>
      </c>
      <c r="G12" s="41">
        <f>+E12+F12</f>
        <v>5600000</v>
      </c>
      <c r="H12" s="41">
        <v>2764000.02</v>
      </c>
      <c r="I12" s="41">
        <v>2707000.02</v>
      </c>
      <c r="J12" s="41">
        <f>+G12-H12</f>
        <v>2835999.98</v>
      </c>
      <c r="K12" s="6"/>
      <c r="L12" s="8"/>
    </row>
    <row r="13" spans="1:12" ht="14.25">
      <c r="A13" s="12"/>
      <c r="B13" s="10"/>
      <c r="C13" s="13"/>
      <c r="D13" s="14" t="s">
        <v>17</v>
      </c>
      <c r="E13" s="41">
        <v>66432355.359999999</v>
      </c>
      <c r="F13" s="41">
        <v>7970048.7999999998</v>
      </c>
      <c r="G13" s="41">
        <f>+E13+F13</f>
        <v>74402404.159999996</v>
      </c>
      <c r="H13" s="41">
        <v>21907508.789999999</v>
      </c>
      <c r="I13" s="41">
        <v>21869508.789999999</v>
      </c>
      <c r="J13" s="41">
        <f>+G13-H13</f>
        <v>52494895.369999997</v>
      </c>
      <c r="K13" s="6"/>
      <c r="L13" s="8"/>
    </row>
    <row r="14" spans="1:12" ht="18" customHeight="1">
      <c r="A14" s="12"/>
      <c r="B14" s="10"/>
      <c r="C14" s="33" t="s">
        <v>18</v>
      </c>
      <c r="D14" s="34"/>
      <c r="E14" s="40">
        <f>SUM(E15:E17)</f>
        <v>40830925</v>
      </c>
      <c r="F14" s="23">
        <f t="shared" ref="F14:I14" si="1">SUM(F15:F17)</f>
        <v>-1381.57</v>
      </c>
      <c r="G14" s="40">
        <f t="shared" si="1"/>
        <v>40829543.43</v>
      </c>
      <c r="H14" s="40">
        <f t="shared" si="1"/>
        <v>26378.400000000001</v>
      </c>
      <c r="I14" s="40">
        <f t="shared" si="1"/>
        <v>26378.400000000001</v>
      </c>
      <c r="J14" s="40">
        <f>SUM(J15:J17)</f>
        <v>40803165.030000001</v>
      </c>
      <c r="K14" s="6"/>
      <c r="L14" s="8"/>
    </row>
    <row r="15" spans="1:12" ht="16.899999999999999" customHeight="1">
      <c r="A15" s="12"/>
      <c r="B15" s="10"/>
      <c r="C15" s="13"/>
      <c r="D15" s="14" t="s">
        <v>11</v>
      </c>
      <c r="E15" s="41">
        <v>40830925</v>
      </c>
      <c r="F15" s="24">
        <v>-1381.57</v>
      </c>
      <c r="G15" s="41">
        <f t="shared" ref="G15:G40" si="2">+E15+F15</f>
        <v>40829543.43</v>
      </c>
      <c r="H15" s="41">
        <v>26378.400000000001</v>
      </c>
      <c r="I15" s="41">
        <v>26378.400000000001</v>
      </c>
      <c r="J15" s="41">
        <f>+G15-H15</f>
        <v>40803165.030000001</v>
      </c>
      <c r="K15" s="6"/>
      <c r="L15" s="8"/>
    </row>
    <row r="16" spans="1:12" ht="14.25">
      <c r="A16" s="12"/>
      <c r="B16" s="10"/>
      <c r="C16" s="13"/>
      <c r="D16" s="14" t="s">
        <v>10</v>
      </c>
      <c r="E16" s="41">
        <v>0</v>
      </c>
      <c r="F16" s="41">
        <v>0</v>
      </c>
      <c r="G16" s="41">
        <f t="shared" si="2"/>
        <v>0</v>
      </c>
      <c r="H16" s="41">
        <v>0</v>
      </c>
      <c r="I16" s="41">
        <v>0</v>
      </c>
      <c r="J16" s="41">
        <f t="shared" ref="J16:J25" si="3">SUM(E16:I16)</f>
        <v>0</v>
      </c>
      <c r="K16" s="6"/>
      <c r="L16" s="8"/>
    </row>
    <row r="17" spans="1:12" ht="14.25">
      <c r="A17" s="12"/>
      <c r="B17" s="10"/>
      <c r="C17" s="13"/>
      <c r="D17" s="14" t="s">
        <v>19</v>
      </c>
      <c r="E17" s="41">
        <v>0</v>
      </c>
      <c r="F17" s="41">
        <v>0</v>
      </c>
      <c r="G17" s="41">
        <f t="shared" si="2"/>
        <v>0</v>
      </c>
      <c r="H17" s="41">
        <v>0</v>
      </c>
      <c r="I17" s="41">
        <v>0</v>
      </c>
      <c r="J17" s="41">
        <f t="shared" si="3"/>
        <v>0</v>
      </c>
      <c r="K17" s="6"/>
      <c r="L17" s="8"/>
    </row>
    <row r="18" spans="1:12" ht="18" customHeight="1">
      <c r="B18" s="10"/>
      <c r="C18" s="33" t="s">
        <v>20</v>
      </c>
      <c r="D18" s="34"/>
      <c r="E18" s="40">
        <f>SUM(E19:E25)</f>
        <v>0</v>
      </c>
      <c r="F18" s="40">
        <f t="shared" ref="F18:I18" si="4">SUM(F19:F25)</f>
        <v>0</v>
      </c>
      <c r="G18" s="40">
        <f t="shared" si="4"/>
        <v>0</v>
      </c>
      <c r="H18" s="40">
        <f t="shared" si="4"/>
        <v>0</v>
      </c>
      <c r="I18" s="40">
        <f t="shared" si="4"/>
        <v>0</v>
      </c>
      <c r="J18" s="40">
        <f>SUM(J19:J25)</f>
        <v>0</v>
      </c>
      <c r="K18" s="6"/>
      <c r="L18" s="8"/>
    </row>
    <row r="19" spans="1:12" ht="16.899999999999999" customHeight="1">
      <c r="A19" s="12"/>
      <c r="B19" s="10"/>
      <c r="C19" s="13"/>
      <c r="D19" s="14" t="s">
        <v>21</v>
      </c>
      <c r="E19" s="41">
        <v>0</v>
      </c>
      <c r="F19" s="41">
        <v>0</v>
      </c>
      <c r="G19" s="41">
        <f t="shared" si="2"/>
        <v>0</v>
      </c>
      <c r="H19" s="41">
        <v>0</v>
      </c>
      <c r="I19" s="41">
        <v>0</v>
      </c>
      <c r="J19" s="41">
        <f t="shared" si="3"/>
        <v>0</v>
      </c>
      <c r="K19" s="6"/>
      <c r="L19" s="8"/>
    </row>
    <row r="20" spans="1:12" ht="14.25">
      <c r="A20" s="12"/>
      <c r="B20" s="10"/>
      <c r="C20" s="13"/>
      <c r="D20" s="14" t="s">
        <v>22</v>
      </c>
      <c r="E20" s="41">
        <v>0</v>
      </c>
      <c r="F20" s="41">
        <v>0</v>
      </c>
      <c r="G20" s="41">
        <f t="shared" si="2"/>
        <v>0</v>
      </c>
      <c r="H20" s="41">
        <v>0</v>
      </c>
      <c r="I20" s="41">
        <v>0</v>
      </c>
      <c r="J20" s="41">
        <f t="shared" si="3"/>
        <v>0</v>
      </c>
      <c r="K20" s="6"/>
      <c r="L20" s="8"/>
    </row>
    <row r="21" spans="1:12" ht="14.25">
      <c r="A21" s="12"/>
      <c r="B21" s="10"/>
      <c r="C21" s="13"/>
      <c r="D21" s="14" t="s">
        <v>23</v>
      </c>
      <c r="E21" s="41">
        <v>0</v>
      </c>
      <c r="F21" s="41">
        <v>0</v>
      </c>
      <c r="G21" s="41">
        <f t="shared" si="2"/>
        <v>0</v>
      </c>
      <c r="H21" s="41">
        <v>0</v>
      </c>
      <c r="I21" s="41">
        <v>0</v>
      </c>
      <c r="J21" s="41">
        <f t="shared" si="3"/>
        <v>0</v>
      </c>
      <c r="K21" s="6"/>
      <c r="L21" s="8"/>
    </row>
    <row r="22" spans="1:12" ht="16.899999999999999" customHeight="1">
      <c r="A22" s="12"/>
      <c r="B22" s="10"/>
      <c r="C22" s="13"/>
      <c r="D22" s="14" t="s">
        <v>24</v>
      </c>
      <c r="E22" s="41">
        <v>0</v>
      </c>
      <c r="F22" s="41">
        <v>0</v>
      </c>
      <c r="G22" s="41">
        <f t="shared" si="2"/>
        <v>0</v>
      </c>
      <c r="H22" s="41">
        <v>0</v>
      </c>
      <c r="I22" s="41">
        <v>0</v>
      </c>
      <c r="J22" s="41">
        <f t="shared" si="3"/>
        <v>0</v>
      </c>
      <c r="K22" s="6"/>
      <c r="L22" s="8"/>
    </row>
    <row r="23" spans="1:12" ht="14.25">
      <c r="A23" s="12"/>
      <c r="B23" s="10"/>
      <c r="C23" s="13"/>
      <c r="D23" s="14" t="s">
        <v>25</v>
      </c>
      <c r="E23" s="41">
        <v>0</v>
      </c>
      <c r="F23" s="41">
        <v>0</v>
      </c>
      <c r="G23" s="41">
        <f t="shared" si="2"/>
        <v>0</v>
      </c>
      <c r="H23" s="41">
        <v>0</v>
      </c>
      <c r="I23" s="41">
        <v>0</v>
      </c>
      <c r="J23" s="41">
        <f t="shared" si="3"/>
        <v>0</v>
      </c>
      <c r="K23" s="6"/>
      <c r="L23" s="8"/>
    </row>
    <row r="24" spans="1:12" ht="14.25">
      <c r="A24" s="12"/>
      <c r="B24" s="10"/>
      <c r="C24" s="13"/>
      <c r="D24" s="14" t="s">
        <v>26</v>
      </c>
      <c r="E24" s="41">
        <v>0</v>
      </c>
      <c r="F24" s="41">
        <v>0</v>
      </c>
      <c r="G24" s="41">
        <f t="shared" si="2"/>
        <v>0</v>
      </c>
      <c r="H24" s="41">
        <v>0</v>
      </c>
      <c r="I24" s="41">
        <v>0</v>
      </c>
      <c r="J24" s="41">
        <f t="shared" si="3"/>
        <v>0</v>
      </c>
      <c r="K24" s="6"/>
      <c r="L24" s="8"/>
    </row>
    <row r="25" spans="1:12" ht="14.25">
      <c r="A25" s="12"/>
      <c r="B25" s="10"/>
      <c r="C25" s="13"/>
      <c r="D25" s="14" t="s">
        <v>27</v>
      </c>
      <c r="E25" s="41">
        <v>0</v>
      </c>
      <c r="F25" s="41">
        <v>0</v>
      </c>
      <c r="G25" s="41">
        <f t="shared" si="2"/>
        <v>0</v>
      </c>
      <c r="H25" s="41">
        <v>0</v>
      </c>
      <c r="I25" s="41">
        <v>0</v>
      </c>
      <c r="J25" s="41">
        <f t="shared" si="3"/>
        <v>0</v>
      </c>
      <c r="K25" s="6"/>
      <c r="L25" s="8"/>
    </row>
    <row r="26" spans="1:12" ht="18" customHeight="1">
      <c r="B26" s="10"/>
      <c r="C26" s="33" t="s">
        <v>28</v>
      </c>
      <c r="D26" s="34"/>
      <c r="E26" s="40">
        <f>SUM(E27:E30)</f>
        <v>116633398.98</v>
      </c>
      <c r="F26" s="23">
        <f t="shared" ref="F26:I26" si="5">SUM(F27:F30)</f>
        <v>-1139943.43</v>
      </c>
      <c r="G26" s="40">
        <f t="shared" si="5"/>
        <v>115493455.55</v>
      </c>
      <c r="H26" s="40">
        <f t="shared" si="5"/>
        <v>51508304.670000002</v>
      </c>
      <c r="I26" s="40">
        <f t="shared" si="5"/>
        <v>49989110.490000002</v>
      </c>
      <c r="J26" s="40">
        <f>SUM(J27:J30)</f>
        <v>63985150.879999995</v>
      </c>
      <c r="K26" s="6"/>
      <c r="L26" s="8"/>
    </row>
    <row r="27" spans="1:12" ht="16.899999999999999" customHeight="1">
      <c r="A27" s="15"/>
      <c r="B27" s="10"/>
      <c r="C27" s="11"/>
      <c r="D27" s="14" t="s">
        <v>29</v>
      </c>
      <c r="E27" s="41">
        <v>116633398.98</v>
      </c>
      <c r="F27" s="24">
        <v>-1139943.43</v>
      </c>
      <c r="G27" s="41">
        <f t="shared" si="2"/>
        <v>115493455.55</v>
      </c>
      <c r="H27" s="41">
        <v>51508304.670000002</v>
      </c>
      <c r="I27" s="41">
        <v>49989110.490000002</v>
      </c>
      <c r="J27" s="41">
        <f>+G27-H27</f>
        <v>63985150.879999995</v>
      </c>
      <c r="K27" s="6"/>
      <c r="L27" s="8"/>
    </row>
    <row r="28" spans="1:12" ht="14.25">
      <c r="A28" s="15"/>
      <c r="B28" s="10"/>
      <c r="C28" s="13"/>
      <c r="D28" s="14" t="s">
        <v>30</v>
      </c>
      <c r="E28" s="41">
        <v>0</v>
      </c>
      <c r="F28" s="41">
        <v>0</v>
      </c>
      <c r="G28" s="41">
        <f t="shared" si="2"/>
        <v>0</v>
      </c>
      <c r="H28" s="41">
        <v>0</v>
      </c>
      <c r="I28" s="41">
        <v>0</v>
      </c>
      <c r="J28" s="41">
        <f t="shared" ref="J28:J30" si="6">+G28-H28</f>
        <v>0</v>
      </c>
      <c r="K28" s="6"/>
      <c r="L28" s="8"/>
    </row>
    <row r="29" spans="1:12" ht="14.25">
      <c r="A29" s="15"/>
      <c r="B29" s="10"/>
      <c r="C29" s="13"/>
      <c r="D29" s="14" t="s">
        <v>31</v>
      </c>
      <c r="E29" s="41">
        <v>0</v>
      </c>
      <c r="F29" s="41">
        <v>0</v>
      </c>
      <c r="G29" s="41">
        <f t="shared" si="2"/>
        <v>0</v>
      </c>
      <c r="H29" s="41">
        <v>0</v>
      </c>
      <c r="I29" s="41">
        <v>0</v>
      </c>
      <c r="J29" s="41">
        <f t="shared" si="6"/>
        <v>0</v>
      </c>
      <c r="K29" s="6"/>
      <c r="L29" s="8"/>
    </row>
    <row r="30" spans="1:12" ht="16.899999999999999" customHeight="1">
      <c r="A30" s="15"/>
      <c r="B30" s="10"/>
      <c r="C30" s="13"/>
      <c r="D30" s="14" t="s">
        <v>32</v>
      </c>
      <c r="E30" s="41">
        <v>0</v>
      </c>
      <c r="F30" s="41">
        <v>0</v>
      </c>
      <c r="G30" s="41">
        <f t="shared" si="2"/>
        <v>0</v>
      </c>
      <c r="H30" s="41">
        <v>0</v>
      </c>
      <c r="I30" s="41">
        <v>0</v>
      </c>
      <c r="J30" s="41">
        <f t="shared" si="6"/>
        <v>0</v>
      </c>
      <c r="K30" s="6"/>
      <c r="L30" s="8"/>
    </row>
    <row r="31" spans="1:12" ht="18" customHeight="1">
      <c r="B31" s="10"/>
      <c r="C31" s="33" t="s">
        <v>33</v>
      </c>
      <c r="D31" s="34"/>
      <c r="E31" s="40">
        <f>SUM(E32:E40)</f>
        <v>0</v>
      </c>
      <c r="F31" s="40">
        <f t="shared" ref="F31:I31" si="7">SUM(F32:F40)</f>
        <v>0</v>
      </c>
      <c r="G31" s="40">
        <f t="shared" si="7"/>
        <v>0</v>
      </c>
      <c r="H31" s="40">
        <f t="shared" si="7"/>
        <v>0</v>
      </c>
      <c r="I31" s="40">
        <f t="shared" si="7"/>
        <v>0</v>
      </c>
      <c r="J31" s="40">
        <f>SUM(J32:J40)</f>
        <v>0</v>
      </c>
      <c r="K31" s="6"/>
      <c r="L31" s="8"/>
    </row>
    <row r="32" spans="1:12" ht="16.899999999999999" customHeight="1">
      <c r="A32" s="15"/>
      <c r="B32" s="10"/>
      <c r="C32" s="11"/>
      <c r="D32" s="14" t="s">
        <v>34</v>
      </c>
      <c r="E32" s="41">
        <v>0</v>
      </c>
      <c r="F32" s="41">
        <v>0</v>
      </c>
      <c r="G32" s="41">
        <f t="shared" si="2"/>
        <v>0</v>
      </c>
      <c r="H32" s="41">
        <v>0</v>
      </c>
      <c r="I32" s="41">
        <v>0</v>
      </c>
      <c r="J32" s="41">
        <f t="shared" ref="J32:J40" si="8">SUM(E32:I32)</f>
        <v>0</v>
      </c>
      <c r="K32" s="6"/>
      <c r="L32" s="8"/>
    </row>
    <row r="33" spans="1:12" ht="14.25">
      <c r="A33" s="15"/>
      <c r="B33" s="10"/>
      <c r="C33" s="11"/>
      <c r="D33" s="14" t="s">
        <v>35</v>
      </c>
      <c r="E33" s="41">
        <v>0</v>
      </c>
      <c r="F33" s="41">
        <v>0</v>
      </c>
      <c r="G33" s="41">
        <f t="shared" si="2"/>
        <v>0</v>
      </c>
      <c r="H33" s="41">
        <v>0</v>
      </c>
      <c r="I33" s="41">
        <v>0</v>
      </c>
      <c r="J33" s="41">
        <f t="shared" si="8"/>
        <v>0</v>
      </c>
      <c r="K33" s="6"/>
      <c r="L33" s="8"/>
    </row>
    <row r="34" spans="1:12" ht="14.25">
      <c r="A34" s="15"/>
      <c r="B34" s="10"/>
      <c r="C34" s="11"/>
      <c r="D34" s="14" t="s">
        <v>36</v>
      </c>
      <c r="E34" s="41">
        <v>0</v>
      </c>
      <c r="F34" s="41">
        <v>0</v>
      </c>
      <c r="G34" s="41">
        <f t="shared" si="2"/>
        <v>0</v>
      </c>
      <c r="H34" s="41">
        <v>0</v>
      </c>
      <c r="I34" s="41">
        <v>0</v>
      </c>
      <c r="J34" s="41">
        <f t="shared" si="8"/>
        <v>0</v>
      </c>
      <c r="K34" s="6"/>
      <c r="L34" s="8"/>
    </row>
    <row r="35" spans="1:12" ht="16.899999999999999" customHeight="1">
      <c r="A35" s="15"/>
      <c r="B35" s="10"/>
      <c r="C35" s="11"/>
      <c r="D35" s="14" t="s">
        <v>37</v>
      </c>
      <c r="E35" s="41">
        <v>0</v>
      </c>
      <c r="F35" s="41">
        <v>0</v>
      </c>
      <c r="G35" s="41">
        <f t="shared" si="2"/>
        <v>0</v>
      </c>
      <c r="H35" s="41">
        <v>0</v>
      </c>
      <c r="I35" s="41">
        <v>0</v>
      </c>
      <c r="J35" s="41">
        <f t="shared" si="8"/>
        <v>0</v>
      </c>
      <c r="K35" s="6"/>
      <c r="L35" s="8"/>
    </row>
    <row r="36" spans="1:12" ht="18" customHeight="1">
      <c r="A36" s="15"/>
      <c r="B36" s="10"/>
      <c r="C36" s="13"/>
      <c r="D36" s="14" t="s">
        <v>38</v>
      </c>
      <c r="E36" s="41">
        <v>0</v>
      </c>
      <c r="F36" s="41">
        <v>0</v>
      </c>
      <c r="G36" s="41">
        <f t="shared" si="2"/>
        <v>0</v>
      </c>
      <c r="H36" s="41">
        <v>0</v>
      </c>
      <c r="I36" s="41">
        <v>0</v>
      </c>
      <c r="J36" s="41">
        <f t="shared" si="8"/>
        <v>0</v>
      </c>
      <c r="K36" s="6"/>
      <c r="L36" s="8"/>
    </row>
    <row r="37" spans="1:12" ht="14.25">
      <c r="A37" s="15"/>
      <c r="B37" s="10"/>
      <c r="C37" s="13"/>
      <c r="D37" s="14" t="s">
        <v>39</v>
      </c>
      <c r="E37" s="41">
        <v>0</v>
      </c>
      <c r="F37" s="41">
        <v>0</v>
      </c>
      <c r="G37" s="41">
        <f t="shared" si="2"/>
        <v>0</v>
      </c>
      <c r="H37" s="41">
        <v>0</v>
      </c>
      <c r="I37" s="41">
        <v>0</v>
      </c>
      <c r="J37" s="41">
        <f t="shared" si="8"/>
        <v>0</v>
      </c>
      <c r="K37" s="6"/>
      <c r="L37" s="8"/>
    </row>
    <row r="38" spans="1:12" ht="18" customHeight="1">
      <c r="A38" s="15"/>
      <c r="B38" s="10"/>
      <c r="C38" s="13"/>
      <c r="D38" s="14" t="s">
        <v>40</v>
      </c>
      <c r="E38" s="41">
        <v>0</v>
      </c>
      <c r="F38" s="41">
        <v>0</v>
      </c>
      <c r="G38" s="41">
        <f t="shared" si="2"/>
        <v>0</v>
      </c>
      <c r="H38" s="41">
        <v>0</v>
      </c>
      <c r="I38" s="41">
        <v>0</v>
      </c>
      <c r="J38" s="41">
        <f t="shared" si="8"/>
        <v>0</v>
      </c>
      <c r="K38" s="6"/>
      <c r="L38" s="8"/>
    </row>
    <row r="39" spans="1:12" ht="18" customHeight="1">
      <c r="A39" s="15"/>
      <c r="B39" s="10"/>
      <c r="C39" s="13"/>
      <c r="D39" s="14" t="s">
        <v>41</v>
      </c>
      <c r="E39" s="41">
        <v>0</v>
      </c>
      <c r="F39" s="41">
        <v>0</v>
      </c>
      <c r="G39" s="41">
        <f t="shared" si="2"/>
        <v>0</v>
      </c>
      <c r="H39" s="41">
        <v>0</v>
      </c>
      <c r="I39" s="41">
        <v>0</v>
      </c>
      <c r="J39" s="41">
        <f t="shared" si="8"/>
        <v>0</v>
      </c>
      <c r="L39" s="8"/>
    </row>
    <row r="40" spans="1:12" ht="18" customHeight="1">
      <c r="A40" s="15"/>
      <c r="B40" s="10"/>
      <c r="C40" s="13"/>
      <c r="D40" s="14" t="s">
        <v>42</v>
      </c>
      <c r="E40" s="41">
        <v>0</v>
      </c>
      <c r="F40" s="41">
        <v>0</v>
      </c>
      <c r="G40" s="41">
        <f t="shared" si="2"/>
        <v>0</v>
      </c>
      <c r="H40" s="41">
        <v>0</v>
      </c>
      <c r="I40" s="41">
        <v>0</v>
      </c>
      <c r="J40" s="41">
        <f t="shared" si="8"/>
        <v>0</v>
      </c>
      <c r="L40" s="8"/>
    </row>
    <row r="41" spans="1:12" ht="15" customHeight="1">
      <c r="B41" s="16"/>
      <c r="C41" s="27" t="s">
        <v>43</v>
      </c>
      <c r="D41" s="28"/>
      <c r="E41" s="25">
        <f t="shared" ref="E41:I41" si="9">SUM(E11,E14,E18,E26,E31)</f>
        <v>229496679.34</v>
      </c>
      <c r="F41" s="25">
        <f t="shared" si="9"/>
        <v>6828723.7999999998</v>
      </c>
      <c r="G41" s="25">
        <f t="shared" si="9"/>
        <v>236325403.13999999</v>
      </c>
      <c r="H41" s="25">
        <f t="shared" si="9"/>
        <v>76206191.879999995</v>
      </c>
      <c r="I41" s="25">
        <f t="shared" si="9"/>
        <v>74591997.700000003</v>
      </c>
      <c r="J41" s="25">
        <f>SUM(J11,J14,J18,J26,J31)</f>
        <v>160119211.25999999</v>
      </c>
      <c r="L41"/>
    </row>
    <row r="42" spans="1:12">
      <c r="B42" s="17"/>
      <c r="C42" s="17"/>
      <c r="D42" s="17"/>
      <c r="E42" s="17"/>
      <c r="F42" s="17"/>
      <c r="G42" s="17"/>
      <c r="H42" s="17"/>
      <c r="I42" s="17"/>
      <c r="J42" s="17"/>
    </row>
    <row r="43" spans="1:12" ht="11.25">
      <c r="B43" s="17"/>
      <c r="C43" s="17"/>
      <c r="D43" s="17"/>
      <c r="E43" s="17"/>
      <c r="F43" s="17"/>
      <c r="G43" s="17"/>
      <c r="H43" s="17"/>
      <c r="I43" s="22" t="s">
        <v>50</v>
      </c>
      <c r="J43" s="17"/>
    </row>
    <row r="44" spans="1:12">
      <c r="B44" s="17"/>
      <c r="C44" s="17"/>
      <c r="D44" s="17"/>
      <c r="E44" s="17"/>
      <c r="F44" s="17"/>
      <c r="G44" s="17"/>
      <c r="H44" s="17"/>
      <c r="I44" s="17"/>
      <c r="J44" s="17"/>
    </row>
    <row r="45" spans="1:12" ht="24.75" customHeight="1">
      <c r="B45" s="17"/>
      <c r="C45" s="17"/>
      <c r="D45" s="21" t="s">
        <v>45</v>
      </c>
      <c r="E45" s="20"/>
      <c r="F45" s="20"/>
      <c r="G45" s="20"/>
      <c r="H45" s="20"/>
      <c r="I45" s="20"/>
      <c r="J45" s="20"/>
    </row>
    <row r="46" spans="1:12" ht="26.25" customHeight="1">
      <c r="D46" s="26" t="s">
        <v>46</v>
      </c>
      <c r="E46" s="26"/>
      <c r="F46" s="26"/>
      <c r="G46" s="26"/>
      <c r="H46" s="26"/>
      <c r="I46" s="26"/>
      <c r="J46" s="26"/>
    </row>
    <row r="47" spans="1:12" ht="55.5" customHeight="1">
      <c r="D47" s="26" t="s">
        <v>47</v>
      </c>
      <c r="E47" s="26"/>
      <c r="F47" s="26"/>
      <c r="G47" s="26"/>
      <c r="H47" s="26"/>
      <c r="I47" s="26"/>
      <c r="J47" s="26"/>
    </row>
    <row r="48" spans="1:12" ht="33.75" customHeight="1">
      <c r="D48" s="26" t="s">
        <v>48</v>
      </c>
      <c r="E48" s="26"/>
      <c r="F48" s="26"/>
      <c r="G48" s="26"/>
      <c r="H48" s="26"/>
      <c r="I48" s="26"/>
      <c r="J48" s="26"/>
    </row>
    <row r="49" spans="4:10" ht="39.75" customHeight="1">
      <c r="D49" s="26" t="s">
        <v>49</v>
      </c>
      <c r="E49" s="26"/>
      <c r="F49" s="26"/>
      <c r="G49" s="26"/>
      <c r="H49" s="26"/>
      <c r="I49" s="26"/>
      <c r="J49" s="26"/>
    </row>
    <row r="50" spans="4:10" ht="12">
      <c r="D50" s="26"/>
      <c r="E50" s="26"/>
      <c r="F50" s="26"/>
      <c r="G50" s="26"/>
      <c r="H50" s="26"/>
      <c r="I50" s="26"/>
      <c r="J50" s="26"/>
    </row>
    <row r="51" spans="4:10">
      <c r="D51" s="20"/>
      <c r="E51" s="20"/>
      <c r="F51" s="20"/>
      <c r="G51" s="20"/>
      <c r="H51" s="20"/>
      <c r="I51" s="20"/>
      <c r="J51" s="20"/>
    </row>
  </sheetData>
  <mergeCells count="21">
    <mergeCell ref="A1:K1"/>
    <mergeCell ref="B4:J4"/>
    <mergeCell ref="B5:J5"/>
    <mergeCell ref="E7:I7"/>
    <mergeCell ref="J7:J8"/>
    <mergeCell ref="B2:J2"/>
    <mergeCell ref="B3:J3"/>
    <mergeCell ref="B6:J6"/>
    <mergeCell ref="C41:D41"/>
    <mergeCell ref="B7:D8"/>
    <mergeCell ref="B10:D10"/>
    <mergeCell ref="C11:D11"/>
    <mergeCell ref="C14:D14"/>
    <mergeCell ref="C18:D18"/>
    <mergeCell ref="C26:D26"/>
    <mergeCell ref="C31:D31"/>
    <mergeCell ref="D46:J46"/>
    <mergeCell ref="D47:J47"/>
    <mergeCell ref="D48:J48"/>
    <mergeCell ref="D49:J49"/>
    <mergeCell ref="D50:J50"/>
  </mergeCells>
  <printOptions horizontalCentered="1" verticalCentered="1"/>
  <pageMargins left="0.70866141732283472" right="0.39370078740157483" top="0.78740157480314965" bottom="0.39370078740157483" header="0" footer="0"/>
  <pageSetup scale="72" fitToHeight="0" orientation="landscape" r:id="rId1"/>
  <headerFooter>
    <oddFooter>&amp;C&amp;"Gotham Book,Normal"&amp;8Gasto por Categoría Programática &amp;P de &amp;N&amp;R&amp;10&amp;K00-047Programática / 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CProg  </vt:lpstr>
      <vt:lpstr>'CProg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RVillalobos</dc:creator>
  <cp:lastModifiedBy>HP</cp:lastModifiedBy>
  <cp:lastPrinted>2026-07-18T00:23:30Z</cp:lastPrinted>
  <dcterms:created xsi:type="dcterms:W3CDTF">2016-12-12T16:38:58Z</dcterms:created>
  <dcterms:modified xsi:type="dcterms:W3CDTF">2026-07-18T00:23:36Z</dcterms:modified>
</cp:coreProperties>
</file>